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E:\全国中学校駅伝大会(第27回～)\９事務局\91総務\"/>
    </mc:Choice>
  </mc:AlternateContent>
  <xr:revisionPtr revIDLastSave="0" documentId="13_ncr:1_{36333FA6-1226-4D1A-AD0C-56CDAE0C9C9E}" xr6:coauthVersionLast="45" xr6:coauthVersionMax="45" xr10:uidLastSave="{00000000-0000-0000-0000-000000000000}"/>
  <bookViews>
    <workbookView xWindow="-120" yWindow="-120" windowWidth="20730" windowHeight="11160" xr2:uid="{1CA438D8-7547-46CD-9958-2A4471969091}"/>
  </bookViews>
  <sheets>
    <sheet name="アンケート用紙" sheetId="1" r:id="rId1"/>
    <sheet name="集計シート" sheetId="2" r:id="rId2"/>
  </sheets>
  <definedNames>
    <definedName name="_xlnm.Print_Area" localSheetId="0">アンケート用紙!$A$1:$J$36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C12" i="2" l="1"/>
  <c r="BC11" i="2"/>
  <c r="BC10" i="2"/>
  <c r="BI6" i="2"/>
  <c r="BC4" i="2"/>
  <c r="BD4" i="2"/>
  <c r="BE4" i="2"/>
  <c r="BF4" i="2"/>
  <c r="BG4" i="2"/>
  <c r="BC5" i="2"/>
  <c r="BI5" i="2" s="1"/>
  <c r="BC6" i="2"/>
  <c r="BC7" i="2"/>
  <c r="BI7" i="2" s="1"/>
  <c r="BC8" i="2"/>
  <c r="BI8" i="2" s="1"/>
  <c r="BC9" i="2"/>
  <c r="BD9" i="2"/>
  <c r="BE9" i="2"/>
  <c r="BF9" i="2"/>
  <c r="BG9" i="2"/>
  <c r="BH9" i="2"/>
  <c r="BF3" i="2"/>
  <c r="BE3" i="2"/>
  <c r="BD3" i="2"/>
  <c r="BC3" i="2"/>
  <c r="BI3" i="2" l="1"/>
  <c r="BI9" i="2"/>
  <c r="BI4" i="2"/>
</calcChain>
</file>

<file path=xl/sharedStrings.xml><?xml version="1.0" encoding="utf-8"?>
<sst xmlns="http://schemas.openxmlformats.org/spreadsheetml/2006/main" count="55" uniqueCount="50">
  <si>
    <t>DVD販売に向けた意向調査</t>
    <rPh sb="3" eb="5">
      <t>ハンバイ</t>
    </rPh>
    <rPh sb="6" eb="7">
      <t>ム</t>
    </rPh>
    <rPh sb="9" eb="11">
      <t>イコウ</t>
    </rPh>
    <rPh sb="11" eb="13">
      <t>チョウサ</t>
    </rPh>
    <phoneticPr fontId="1"/>
  </si>
  <si>
    <t>Ａ、収録時間はリアルタイムではなく、ダイジェストになりそうです。その中身は</t>
    <rPh sb="2" eb="4">
      <t>シュウロク</t>
    </rPh>
    <rPh sb="4" eb="6">
      <t>ジカン</t>
    </rPh>
    <rPh sb="34" eb="36">
      <t>ナカミ</t>
    </rPh>
    <phoneticPr fontId="1"/>
  </si>
  <si>
    <t>トップ集団を中心にしたＴＶ放映でよくある中継に近い内容</t>
    <rPh sb="3" eb="5">
      <t>シュウダン</t>
    </rPh>
    <rPh sb="6" eb="8">
      <t>チュウシン</t>
    </rPh>
    <rPh sb="13" eb="15">
      <t>ホウエイ</t>
    </rPh>
    <rPh sb="20" eb="22">
      <t>チュウケイ</t>
    </rPh>
    <rPh sb="23" eb="24">
      <t>チカ</t>
    </rPh>
    <rPh sb="25" eb="27">
      <t>ナイヨウ</t>
    </rPh>
    <phoneticPr fontId="1"/>
  </si>
  <si>
    <t>固定カメラ５台でコース全体を映しているため、常時５つの画面が表示される内容</t>
    <rPh sb="0" eb="2">
      <t>コテイ</t>
    </rPh>
    <rPh sb="6" eb="7">
      <t>ダイ</t>
    </rPh>
    <rPh sb="11" eb="13">
      <t>ゼンタイ</t>
    </rPh>
    <rPh sb="14" eb="15">
      <t>ウツ</t>
    </rPh>
    <rPh sb="22" eb="24">
      <t>ジョウジ</t>
    </rPh>
    <rPh sb="27" eb="29">
      <t>ガメン</t>
    </rPh>
    <rPh sb="30" eb="32">
      <t>ヒョウジ</t>
    </rPh>
    <rPh sb="35" eb="37">
      <t>ナイヨウ</t>
    </rPh>
    <phoneticPr fontId="1"/>
  </si>
  <si>
    <t>5000円</t>
    <rPh sb="4" eb="5">
      <t>エン</t>
    </rPh>
    <phoneticPr fontId="1"/>
  </si>
  <si>
    <t>7000円</t>
    <rPh sb="4" eb="5">
      <t>エン</t>
    </rPh>
    <phoneticPr fontId="1"/>
  </si>
  <si>
    <t>9500円</t>
    <rPh sb="4" eb="5">
      <t>エン</t>
    </rPh>
    <phoneticPr fontId="1"/>
  </si>
  <si>
    <t>親（保護者）</t>
    <rPh sb="0" eb="1">
      <t>オヤ</t>
    </rPh>
    <rPh sb="2" eb="5">
      <t>ホゴシャ</t>
    </rPh>
    <phoneticPr fontId="1"/>
  </si>
  <si>
    <t>祖父母、親戚</t>
    <rPh sb="0" eb="3">
      <t>ソフボ</t>
    </rPh>
    <rPh sb="4" eb="6">
      <t>シンセキ</t>
    </rPh>
    <phoneticPr fontId="1"/>
  </si>
  <si>
    <t>チーム・学校関係者</t>
    <rPh sb="4" eb="6">
      <t>ガッコウ</t>
    </rPh>
    <rPh sb="6" eb="9">
      <t>カンケイシャ</t>
    </rPh>
    <phoneticPr fontId="1"/>
  </si>
  <si>
    <t>Ｃ、購入して見せたい（買いたい）人は選手から見て誰か【複数回答可】</t>
    <rPh sb="2" eb="4">
      <t>コウニュウ</t>
    </rPh>
    <rPh sb="6" eb="7">
      <t>ミ</t>
    </rPh>
    <rPh sb="11" eb="12">
      <t>カ</t>
    </rPh>
    <rPh sb="16" eb="17">
      <t>ヒト</t>
    </rPh>
    <rPh sb="18" eb="20">
      <t>センシュ</t>
    </rPh>
    <rPh sb="22" eb="23">
      <t>ミ</t>
    </rPh>
    <rPh sb="24" eb="25">
      <t>ダレ</t>
    </rPh>
    <rPh sb="27" eb="29">
      <t>フクスウ</t>
    </rPh>
    <rPh sb="29" eb="31">
      <t>カイトウ</t>
    </rPh>
    <rPh sb="31" eb="32">
      <t>カ</t>
    </rPh>
    <phoneticPr fontId="1"/>
  </si>
  <si>
    <t>その他（ご自由に記入してください）</t>
    <rPh sb="2" eb="3">
      <t>タ</t>
    </rPh>
    <rPh sb="5" eb="7">
      <t>ジユウ</t>
    </rPh>
    <rPh sb="8" eb="10">
      <t>キニュウ</t>
    </rPh>
    <phoneticPr fontId="1"/>
  </si>
  <si>
    <t>それ以外(ご自由に記入してください）</t>
    <rPh sb="2" eb="4">
      <t>イガイ</t>
    </rPh>
    <rPh sb="6" eb="8">
      <t>ジユウ</t>
    </rPh>
    <rPh sb="9" eb="11">
      <t>キニュウ</t>
    </rPh>
    <phoneticPr fontId="1"/>
  </si>
  <si>
    <t>10000円</t>
    <rPh sb="5" eb="6">
      <t>エン</t>
    </rPh>
    <phoneticPr fontId="1"/>
  </si>
  <si>
    <t>15000円</t>
    <rPh sb="5" eb="6">
      <t>エン</t>
    </rPh>
    <phoneticPr fontId="1"/>
  </si>
  <si>
    <t>20000円</t>
    <rPh sb="5" eb="6">
      <t>エン</t>
    </rPh>
    <phoneticPr fontId="1"/>
  </si>
  <si>
    <t>提示金額では購入しない</t>
    <rPh sb="0" eb="2">
      <t>テイジ</t>
    </rPh>
    <rPh sb="2" eb="4">
      <t>キンガク</t>
    </rPh>
    <rPh sb="6" eb="8">
      <t>コウニュウ</t>
    </rPh>
    <phoneticPr fontId="1"/>
  </si>
  <si>
    <t>購入したくても(購入枚数が)無理</t>
    <rPh sb="0" eb="2">
      <t>コウニュウ</t>
    </rPh>
    <rPh sb="8" eb="10">
      <t>コウニュウ</t>
    </rPh>
    <rPh sb="10" eb="12">
      <t>マイスウ</t>
    </rPh>
    <rPh sb="14" eb="16">
      <t>ムリ</t>
    </rPh>
    <phoneticPr fontId="1"/>
  </si>
  <si>
    <t>購入したくても(購入金額が)無理</t>
    <rPh sb="0" eb="2">
      <t>コウニュウ</t>
    </rPh>
    <rPh sb="8" eb="10">
      <t>コウニュウ</t>
    </rPh>
    <rPh sb="10" eb="12">
      <t>キンガク</t>
    </rPh>
    <rPh sb="14" eb="16">
      <t>ムリ</t>
    </rPh>
    <phoneticPr fontId="1"/>
  </si>
  <si>
    <t>設定金額以上に高くなっても、他にも編集依頼など相談しながら購入したい</t>
    <rPh sb="0" eb="2">
      <t>セッテイ</t>
    </rPh>
    <rPh sb="2" eb="4">
      <t>キンガク</t>
    </rPh>
    <rPh sb="4" eb="6">
      <t>イジョウ</t>
    </rPh>
    <rPh sb="7" eb="8">
      <t>タカ</t>
    </rPh>
    <rPh sb="14" eb="15">
      <t>ホカ</t>
    </rPh>
    <rPh sb="17" eb="19">
      <t>ヘンシュウ</t>
    </rPh>
    <rPh sb="19" eb="21">
      <t>イライ</t>
    </rPh>
    <rPh sb="23" eb="25">
      <t>ソウダン</t>
    </rPh>
    <rPh sb="29" eb="31">
      <t>コウニュウ</t>
    </rPh>
    <phoneticPr fontId="1"/>
  </si>
  <si>
    <t>全国中学校駅伝大会
　滋賀県実行委員会事務局</t>
    <rPh sb="0" eb="7">
      <t>ゼンコクチュウガッコウエキデン</t>
    </rPh>
    <rPh sb="7" eb="9">
      <t>タイカイ</t>
    </rPh>
    <rPh sb="11" eb="14">
      <t>シガケン</t>
    </rPh>
    <rPh sb="14" eb="19">
      <t>ジッコウイインカイ</t>
    </rPh>
    <rPh sb="19" eb="22">
      <t>ジムキョク</t>
    </rPh>
    <phoneticPr fontId="1"/>
  </si>
  <si>
    <t>　今年度は準備不足のため断念しましたが、サービスとして多くの方の目に触れるようにしたいためＤＶＤ販売を検討しています。</t>
    <rPh sb="1" eb="4">
      <t>コンネンド</t>
    </rPh>
    <rPh sb="5" eb="7">
      <t>ジュンビ</t>
    </rPh>
    <rPh sb="7" eb="9">
      <t>ブソク</t>
    </rPh>
    <rPh sb="12" eb="14">
      <t>ダンネン</t>
    </rPh>
    <rPh sb="27" eb="28">
      <t>オオ</t>
    </rPh>
    <rPh sb="30" eb="31">
      <t>カタ</t>
    </rPh>
    <rPh sb="32" eb="33">
      <t>メ</t>
    </rPh>
    <rPh sb="34" eb="35">
      <t>フ</t>
    </rPh>
    <rPh sb="48" eb="50">
      <t>ハンバイ</t>
    </rPh>
    <rPh sb="51" eb="53">
      <t>ケントウ</t>
    </rPh>
    <phoneticPr fontId="1"/>
  </si>
  <si>
    <t>　ただし、今回インターネット配信の委託業者と相談したところ、ニーズがわからなかったり、事務局の想像以上にコストがかかるためコストを抑えた安価な製品にはできそうにありません。そこでどういう製品なら購入予定(希望)があるのかお聞かせください。</t>
  </si>
  <si>
    <t>価格はいくらまでなら購入したい（できる）か</t>
  </si>
  <si>
    <t>Ｂ、開閉会式、本レース、オープンレースも入れて2時間余りの収録編集に…</t>
    <rPh sb="2" eb="4">
      <t>カイヘイ</t>
    </rPh>
    <rPh sb="4" eb="5">
      <t>カイ</t>
    </rPh>
    <rPh sb="5" eb="6">
      <t>シキ</t>
    </rPh>
    <rPh sb="7" eb="8">
      <t>ホン</t>
    </rPh>
    <rPh sb="20" eb="21">
      <t>イ</t>
    </rPh>
    <rPh sb="24" eb="26">
      <t>ジカン</t>
    </rPh>
    <rPh sb="26" eb="27">
      <t>アマ</t>
    </rPh>
    <rPh sb="29" eb="31">
      <t>シュウロク</t>
    </rPh>
    <rPh sb="31" eb="33">
      <t>ヘンシュウ</t>
    </rPh>
    <phoneticPr fontId="1"/>
  </si>
  <si>
    <t>などご自由に記入してください）</t>
  </si>
  <si>
    <t>その他（○○円までならぜひ購入したい、△△の情報も入っていれば▲▲円で…</t>
  </si>
  <si>
    <t>と思われます。１枚単位の価格がいくらまでなら購入したい(できる)か</t>
    <phoneticPr fontId="1"/>
  </si>
  <si>
    <t>※ただし、編集時間は相当かかります(3月以降の可能性も…)</t>
    <rPh sb="5" eb="7">
      <t>ヘンシュウ</t>
    </rPh>
    <rPh sb="7" eb="9">
      <t>ジカン</t>
    </rPh>
    <rPh sb="10" eb="12">
      <t>ソウトウ</t>
    </rPh>
    <rPh sb="19" eb="22">
      <t>ガツイコウ</t>
    </rPh>
    <rPh sb="23" eb="26">
      <t>カノウセイ</t>
    </rPh>
    <phoneticPr fontId="1"/>
  </si>
  <si>
    <t>Ｄ、注文(チームメンバーを中心にした)編集がもし可能なら、５０枚以上１０枚単位がギリギリ</t>
    <rPh sb="2" eb="4">
      <t>チュウモン</t>
    </rPh>
    <rPh sb="13" eb="15">
      <t>チュウシン</t>
    </rPh>
    <rPh sb="19" eb="21">
      <t>ヘンシュウ</t>
    </rPh>
    <rPh sb="24" eb="26">
      <t>カノウ</t>
    </rPh>
    <rPh sb="31" eb="34">
      <t>マイイジョウ</t>
    </rPh>
    <rPh sb="36" eb="37">
      <t>マイ</t>
    </rPh>
    <rPh sb="37" eb="39">
      <t>タンイ</t>
    </rPh>
    <phoneticPr fontId="1"/>
  </si>
  <si>
    <t>ありがとうございました。是非、販売にこぎつけられるように準備していきたいと思います。</t>
    <rPh sb="12" eb="14">
      <t>ゼヒ</t>
    </rPh>
    <rPh sb="15" eb="17">
      <t>ハンバイ</t>
    </rPh>
    <rPh sb="28" eb="30">
      <t>ジュンビ</t>
    </rPh>
    <rPh sb="37" eb="38">
      <t>オモ</t>
    </rPh>
    <phoneticPr fontId="1"/>
  </si>
  <si>
    <t>多くのチームの様子がわかるように、中継所の映像を中心にトップをワイプで抜いた内容</t>
    <rPh sb="0" eb="1">
      <t>オオ</t>
    </rPh>
    <rPh sb="7" eb="9">
      <t>ヨウス</t>
    </rPh>
    <rPh sb="17" eb="20">
      <t>チュウケイジョ</t>
    </rPh>
    <rPh sb="21" eb="23">
      <t>エイゾウ</t>
    </rPh>
    <rPh sb="24" eb="26">
      <t>チュウシン</t>
    </rPh>
    <rPh sb="35" eb="36">
      <t>ヌ</t>
    </rPh>
    <rPh sb="38" eb="40">
      <t>ナイヨウ</t>
    </rPh>
    <phoneticPr fontId="1"/>
  </si>
  <si>
    <t>都道府県番号</t>
    <rPh sb="0" eb="4">
      <t>トドウフケン</t>
    </rPh>
    <rPh sb="4" eb="6">
      <t>バンゴウ</t>
    </rPh>
    <phoneticPr fontId="1"/>
  </si>
  <si>
    <t>男女</t>
    <rPh sb="0" eb="2">
      <t>ダンジョ</t>
    </rPh>
    <phoneticPr fontId="1"/>
  </si>
  <si>
    <t>男</t>
    <rPh sb="0" eb="1">
      <t>ダン</t>
    </rPh>
    <phoneticPr fontId="1"/>
  </si>
  <si>
    <t>女</t>
    <rPh sb="0" eb="1">
      <t>ジョ</t>
    </rPh>
    <phoneticPr fontId="1"/>
  </si>
  <si>
    <t>A</t>
    <phoneticPr fontId="1"/>
  </si>
  <si>
    <t>B</t>
    <phoneticPr fontId="1"/>
  </si>
  <si>
    <t>C</t>
    <phoneticPr fontId="1"/>
  </si>
  <si>
    <t>D</t>
    <phoneticPr fontId="1"/>
  </si>
  <si>
    <t>該当する数字</t>
    <rPh sb="0" eb="2">
      <t>ガイトウ</t>
    </rPh>
    <rPh sb="4" eb="6">
      <t>スウジ</t>
    </rPh>
    <phoneticPr fontId="1"/>
  </si>
  <si>
    <t>整理番号</t>
    <rPh sb="0" eb="2">
      <t>セイリ</t>
    </rPh>
    <rPh sb="2" eb="4">
      <t>バンゴウ</t>
    </rPh>
    <phoneticPr fontId="1"/>
  </si>
  <si>
    <t>当てはまる
数字欄に「1」
を入力</t>
    <rPh sb="0" eb="1">
      <t>ア</t>
    </rPh>
    <rPh sb="6" eb="8">
      <t>スウジ</t>
    </rPh>
    <rPh sb="8" eb="9">
      <t>ラン</t>
    </rPh>
    <rPh sb="15" eb="17">
      <t>ニュウリョク</t>
    </rPh>
    <phoneticPr fontId="1"/>
  </si>
  <si>
    <r>
      <t xml:space="preserve">自由記入欄
</t>
    </r>
    <r>
      <rPr>
        <sz val="8"/>
        <color theme="1"/>
        <rFont val="游ゴシック"/>
        <family val="3"/>
        <charset val="128"/>
        <scheme val="minor"/>
      </rPr>
      <t>枠からはみ出しても
大丈夫です</t>
    </r>
    <rPh sb="0" eb="5">
      <t>ジユウキニュウラン</t>
    </rPh>
    <rPh sb="6" eb="7">
      <t>ワク</t>
    </rPh>
    <rPh sb="11" eb="12">
      <t>ダ</t>
    </rPh>
    <rPh sb="16" eb="19">
      <t>ダイジョウブ</t>
    </rPh>
    <phoneticPr fontId="1"/>
  </si>
  <si>
    <t>黄色のセルに入力してください</t>
    <rPh sb="0" eb="2">
      <t>キイロ</t>
    </rPh>
    <rPh sb="6" eb="8">
      <t>ニュウリョク</t>
    </rPh>
    <phoneticPr fontId="1"/>
  </si>
  <si>
    <t>各個人の入力内容は縦に</t>
    <rPh sb="0" eb="3">
      <t>カクコジン</t>
    </rPh>
    <rPh sb="4" eb="6">
      <t>ニュウリョク</t>
    </rPh>
    <rPh sb="6" eb="8">
      <t>ナイヨウ</t>
    </rPh>
    <rPh sb="9" eb="10">
      <t>タテ</t>
    </rPh>
    <phoneticPr fontId="1"/>
  </si>
  <si>
    <t>計</t>
    <rPh sb="0" eb="1">
      <t>ケイ</t>
    </rPh>
    <phoneticPr fontId="1"/>
  </si>
  <si>
    <t>このシートがうまく表示されないときはＰＤＦファイルで
アンケートを取っていただける人数分印刷してください。</t>
    <rPh sb="9" eb="11">
      <t>ヒョウジ</t>
    </rPh>
    <rPh sb="33" eb="34">
      <t>ト</t>
    </rPh>
    <rPh sb="41" eb="44">
      <t>ニンズウブン</t>
    </rPh>
    <rPh sb="44" eb="46">
      <t>インサツ</t>
    </rPh>
    <phoneticPr fontId="1"/>
  </si>
  <si>
    <t>これで回答いただいたデータを「集計シート」に入力してください。締め切りは特に定めませんが、1月10日あたりに一旦集計する予定です。よろしくお願いします。</t>
    <rPh sb="3" eb="5">
      <t>カイトウ</t>
    </rPh>
    <rPh sb="15" eb="17">
      <t>シュウケイ</t>
    </rPh>
    <rPh sb="22" eb="24">
      <t>ニュウリョク</t>
    </rPh>
    <rPh sb="31" eb="32">
      <t>シ</t>
    </rPh>
    <rPh sb="33" eb="34">
      <t>キ</t>
    </rPh>
    <rPh sb="36" eb="37">
      <t>トク</t>
    </rPh>
    <rPh sb="38" eb="39">
      <t>サダ</t>
    </rPh>
    <rPh sb="46" eb="47">
      <t>ガツ</t>
    </rPh>
    <rPh sb="49" eb="50">
      <t>ニチ</t>
    </rPh>
    <rPh sb="54" eb="56">
      <t>イッタン</t>
    </rPh>
    <rPh sb="56" eb="58">
      <t>シュウケイ</t>
    </rPh>
    <rPh sb="60" eb="62">
      <t>ヨテイ</t>
    </rPh>
    <rPh sb="70" eb="71">
      <t>ネガ</t>
    </rPh>
    <phoneticPr fontId="1"/>
  </si>
  <si>
    <t>集計した結果はこのファイルのまま、メールに添付してください。</t>
    <rPh sb="0" eb="2">
      <t>シュウケイ</t>
    </rPh>
    <rPh sb="4" eb="6">
      <t>ケッカ</t>
    </rPh>
    <rPh sb="21" eb="23">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</si>
</sst>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26"/>
      <color theme="1"/>
      <name val="游ゴシック"/>
      <family val="2"/>
      <charset val="128"/>
      <scheme val="minor"/>
    </font>
    <font>
      <b/>
      <sz val="11"/>
      <color theme="0"/>
      <name val="游ゴシック"/>
      <family val="3"/>
      <charset val="128"/>
      <scheme val="minor"/>
    </font>
    <font>
      <sz val="11"/>
      <color theme="1"/>
      <name val="AR P丸ゴシック体M"/>
      <family val="3"/>
      <charset val="128"/>
    </font>
    <font>
      <sz val="10"/>
      <color theme="1"/>
      <name val="游ゴシック"/>
      <family val="2"/>
      <charset val="128"/>
      <scheme val="minor"/>
    </font>
    <font>
      <sz val="10"/>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8"/>
      <color theme="1"/>
      <name val="游ゴシック"/>
      <family val="3"/>
      <charset val="128"/>
      <scheme val="minor"/>
    </font>
    <font>
      <sz val="11"/>
      <color theme="1"/>
      <name val="游ゴシック"/>
      <family val="3"/>
      <charset val="128"/>
      <scheme val="minor"/>
    </font>
  </fonts>
  <fills count="4">
    <fill>
      <patternFill patternType="none"/>
    </fill>
    <fill>
      <patternFill patternType="gray125"/>
    </fill>
    <fill>
      <patternFill patternType="solid">
        <fgColor theme="1" tint="0.24994659260841701"/>
        <bgColor indexed="64"/>
      </patternFill>
    </fill>
    <fill>
      <patternFill patternType="solid">
        <fgColor rgb="FFFFFF00"/>
        <bgColor indexed="64"/>
      </patternFill>
    </fill>
  </fills>
  <borders count="12">
    <border>
      <left/>
      <right/>
      <top/>
      <bottom/>
      <diagonal/>
    </border>
    <border>
      <left style="thin">
        <color theme="0"/>
      </left>
      <right style="thin">
        <color theme="0"/>
      </right>
      <top style="thin">
        <color theme="0"/>
      </top>
      <bottom style="thin">
        <color theme="0"/>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3" fillId="2" borderId="1" xfId="0" applyFont="1" applyFill="1" applyBorder="1">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2"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2" xfId="0" applyBorder="1">
      <alignment vertical="center"/>
    </xf>
    <xf numFmtId="0" fontId="0" fillId="0" borderId="0" xfId="0" applyAlignment="1">
      <alignment horizontal="right" vertical="center" wrapText="1"/>
    </xf>
    <xf numFmtId="0" fontId="0" fillId="0" borderId="0" xfId="0" applyAlignment="1">
      <alignment horizontal="right"/>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top" wrapText="1"/>
    </xf>
    <xf numFmtId="0" fontId="5" fillId="0" borderId="0" xfId="0" applyFont="1">
      <alignment vertical="center"/>
    </xf>
    <xf numFmtId="0" fontId="6" fillId="0" borderId="0" xfId="0" applyFont="1">
      <alignment vertical="center"/>
    </xf>
    <xf numFmtId="0" fontId="0" fillId="0" borderId="0" xfId="0" applyAlignment="1">
      <alignment horizontal="left" vertical="center"/>
    </xf>
    <xf numFmtId="0" fontId="7" fillId="0" borderId="0" xfId="0" applyFont="1" applyAlignment="1">
      <alignment horizontal="right" vertical="center"/>
    </xf>
    <xf numFmtId="0" fontId="0" fillId="0" borderId="0" xfId="0" applyFill="1" applyBorder="1" applyAlignment="1">
      <alignment horizontal="center" vertical="center"/>
    </xf>
    <xf numFmtId="0" fontId="0" fillId="3" borderId="11" xfId="0" applyFill="1" applyBorder="1">
      <alignment vertical="center"/>
    </xf>
    <xf numFmtId="0" fontId="0" fillId="0" borderId="11" xfId="0" applyBorder="1">
      <alignment vertical="center"/>
    </xf>
    <xf numFmtId="0" fontId="8" fillId="3" borderId="11" xfId="0" applyFont="1" applyFill="1" applyBorder="1" applyAlignment="1">
      <alignment horizontal="center" vertical="center"/>
    </xf>
    <xf numFmtId="0" fontId="10" fillId="0" borderId="0" xfId="0" applyFont="1" applyAlignment="1">
      <alignment horizontal="right" vertical="center"/>
    </xf>
    <xf numFmtId="0" fontId="0" fillId="0" borderId="0" xfId="0" applyAlignment="1">
      <alignment vertical="center" textRotation="255"/>
    </xf>
  </cellXfs>
  <cellStyles count="1">
    <cellStyle name="標準" xfId="0" builtinId="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371313</xdr:colOff>
      <xdr:row>24</xdr:row>
      <xdr:rowOff>24216</xdr:rowOff>
    </xdr:from>
    <xdr:to>
      <xdr:col>7</xdr:col>
      <xdr:colOff>484322</xdr:colOff>
      <xdr:row>24</xdr:row>
      <xdr:rowOff>153369</xdr:rowOff>
    </xdr:to>
    <xdr:sp macro="" textlink="">
      <xdr:nvSpPr>
        <xdr:cNvPr id="2" name="矢印: 上向き折線 1">
          <a:extLst>
            <a:ext uri="{FF2B5EF4-FFF2-40B4-BE49-F238E27FC236}">
              <a16:creationId xmlns:a16="http://schemas.microsoft.com/office/drawing/2014/main" id="{9DE4C136-B7A1-4C5D-B32F-5D7481EB37FD}"/>
            </a:ext>
          </a:extLst>
        </xdr:cNvPr>
        <xdr:cNvSpPr/>
      </xdr:nvSpPr>
      <xdr:spPr>
        <a:xfrm>
          <a:off x="2825211" y="6853157"/>
          <a:ext cx="1485255" cy="129153"/>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48433</xdr:colOff>
      <xdr:row>17</xdr:row>
      <xdr:rowOff>8071</xdr:rowOff>
    </xdr:from>
    <xdr:to>
      <xdr:col>9</xdr:col>
      <xdr:colOff>242161</xdr:colOff>
      <xdr:row>18</xdr:row>
      <xdr:rowOff>153369</xdr:rowOff>
    </xdr:to>
    <xdr:sp macro="" textlink="">
      <xdr:nvSpPr>
        <xdr:cNvPr id="3" name="矢印: 上向き折線 2">
          <a:extLst>
            <a:ext uri="{FF2B5EF4-FFF2-40B4-BE49-F238E27FC236}">
              <a16:creationId xmlns:a16="http://schemas.microsoft.com/office/drawing/2014/main" id="{7BEA8EE9-D2F1-4216-A4F7-14F246094EE2}"/>
            </a:ext>
          </a:extLst>
        </xdr:cNvPr>
        <xdr:cNvSpPr/>
      </xdr:nvSpPr>
      <xdr:spPr>
        <a:xfrm>
          <a:off x="2502331" y="5254893"/>
          <a:ext cx="3172309" cy="387459"/>
        </a:xfrm>
        <a:prstGeom prst="bentUpArrow">
          <a:avLst>
            <a:gd name="adj1" fmla="val 8333"/>
            <a:gd name="adj2" fmla="val 14815"/>
            <a:gd name="adj3" fmla="val 138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1038225</xdr:colOff>
      <xdr:row>2</xdr:row>
      <xdr:rowOff>9525</xdr:rowOff>
    </xdr:from>
    <xdr:to>
      <xdr:col>0</xdr:col>
      <xdr:colOff>1295400</xdr:colOff>
      <xdr:row>2</xdr:row>
      <xdr:rowOff>219075</xdr:rowOff>
    </xdr:to>
    <xdr:sp macro="" textlink="">
      <xdr:nvSpPr>
        <xdr:cNvPr id="2" name="矢印: 右 1">
          <a:extLst>
            <a:ext uri="{FF2B5EF4-FFF2-40B4-BE49-F238E27FC236}">
              <a16:creationId xmlns:a16="http://schemas.microsoft.com/office/drawing/2014/main" id="{E8B3AD08-BC0E-40B0-9B54-F26F38F1741B}"/>
            </a:ext>
          </a:extLst>
        </xdr:cNvPr>
        <xdr:cNvSpPr/>
      </xdr:nvSpPr>
      <xdr:spPr>
        <a:xfrm>
          <a:off x="1038225" y="552450"/>
          <a:ext cx="25717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1047750</xdr:colOff>
      <xdr:row>3</xdr:row>
      <xdr:rowOff>9525</xdr:rowOff>
    </xdr:from>
    <xdr:to>
      <xdr:col>0</xdr:col>
      <xdr:colOff>1304925</xdr:colOff>
      <xdr:row>3</xdr:row>
      <xdr:rowOff>219075</xdr:rowOff>
    </xdr:to>
    <xdr:sp macro="" textlink="">
      <xdr:nvSpPr>
        <xdr:cNvPr id="3" name="矢印: 右 2">
          <a:extLst>
            <a:ext uri="{FF2B5EF4-FFF2-40B4-BE49-F238E27FC236}">
              <a16:creationId xmlns:a16="http://schemas.microsoft.com/office/drawing/2014/main" id="{6C1B2158-89FF-400F-9980-D1FF5F43F80C}"/>
            </a:ext>
          </a:extLst>
        </xdr:cNvPr>
        <xdr:cNvSpPr/>
      </xdr:nvSpPr>
      <xdr:spPr>
        <a:xfrm>
          <a:off x="1047750" y="790575"/>
          <a:ext cx="25717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1066800</xdr:colOff>
      <xdr:row>5</xdr:row>
      <xdr:rowOff>142875</xdr:rowOff>
    </xdr:from>
    <xdr:to>
      <xdr:col>0</xdr:col>
      <xdr:colOff>1323975</xdr:colOff>
      <xdr:row>6</xdr:row>
      <xdr:rowOff>114300</xdr:rowOff>
    </xdr:to>
    <xdr:sp macro="" textlink="">
      <xdr:nvSpPr>
        <xdr:cNvPr id="4" name="矢印: 右 3">
          <a:extLst>
            <a:ext uri="{FF2B5EF4-FFF2-40B4-BE49-F238E27FC236}">
              <a16:creationId xmlns:a16="http://schemas.microsoft.com/office/drawing/2014/main" id="{70A586D0-EBC9-4554-8C00-25E93AA0C99F}"/>
            </a:ext>
          </a:extLst>
        </xdr:cNvPr>
        <xdr:cNvSpPr/>
      </xdr:nvSpPr>
      <xdr:spPr>
        <a:xfrm>
          <a:off x="1066800" y="1400175"/>
          <a:ext cx="25717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1047750</xdr:colOff>
      <xdr:row>8</xdr:row>
      <xdr:rowOff>19050</xdr:rowOff>
    </xdr:from>
    <xdr:to>
      <xdr:col>0</xdr:col>
      <xdr:colOff>1304925</xdr:colOff>
      <xdr:row>8</xdr:row>
      <xdr:rowOff>228600</xdr:rowOff>
    </xdr:to>
    <xdr:sp macro="" textlink="">
      <xdr:nvSpPr>
        <xdr:cNvPr id="5" name="矢印: 右 4">
          <a:extLst>
            <a:ext uri="{FF2B5EF4-FFF2-40B4-BE49-F238E27FC236}">
              <a16:creationId xmlns:a16="http://schemas.microsoft.com/office/drawing/2014/main" id="{5BAAEF97-4EEA-4E78-8AE4-92CAC70A25A8}"/>
            </a:ext>
          </a:extLst>
        </xdr:cNvPr>
        <xdr:cNvSpPr/>
      </xdr:nvSpPr>
      <xdr:spPr>
        <a:xfrm>
          <a:off x="1047750" y="1990725"/>
          <a:ext cx="25717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1066800</xdr:colOff>
      <xdr:row>10</xdr:row>
      <xdr:rowOff>342900</xdr:rowOff>
    </xdr:from>
    <xdr:to>
      <xdr:col>0</xdr:col>
      <xdr:colOff>1323975</xdr:colOff>
      <xdr:row>10</xdr:row>
      <xdr:rowOff>552450</xdr:rowOff>
    </xdr:to>
    <xdr:sp macro="" textlink="">
      <xdr:nvSpPr>
        <xdr:cNvPr id="6" name="矢印: 右 5">
          <a:extLst>
            <a:ext uri="{FF2B5EF4-FFF2-40B4-BE49-F238E27FC236}">
              <a16:creationId xmlns:a16="http://schemas.microsoft.com/office/drawing/2014/main" id="{331AF1CD-91D1-40B4-A1B5-CB65A03B42FA}"/>
            </a:ext>
          </a:extLst>
        </xdr:cNvPr>
        <xdr:cNvSpPr/>
      </xdr:nvSpPr>
      <xdr:spPr>
        <a:xfrm>
          <a:off x="1066800" y="3505200"/>
          <a:ext cx="25717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12</xdr:row>
      <xdr:rowOff>38100</xdr:rowOff>
    </xdr:from>
    <xdr:to>
      <xdr:col>3</xdr:col>
      <xdr:colOff>228599</xdr:colOff>
      <xdr:row>14</xdr:row>
      <xdr:rowOff>19050</xdr:rowOff>
    </xdr:to>
    <xdr:sp macro="" textlink="">
      <xdr:nvSpPr>
        <xdr:cNvPr id="7" name="矢印: 上 6">
          <a:extLst>
            <a:ext uri="{FF2B5EF4-FFF2-40B4-BE49-F238E27FC236}">
              <a16:creationId xmlns:a16="http://schemas.microsoft.com/office/drawing/2014/main" id="{4E1B3A6D-EA5A-4F59-9D09-237E194D78DE}"/>
            </a:ext>
          </a:extLst>
        </xdr:cNvPr>
        <xdr:cNvSpPr/>
      </xdr:nvSpPr>
      <xdr:spPr>
        <a:xfrm>
          <a:off x="1847850" y="2962275"/>
          <a:ext cx="171449" cy="457200"/>
        </a:xfrm>
        <a:prstGeom prst="upArrow">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B5013-E471-4095-A19C-47D8BD1275FC}">
  <dimension ref="A1:L36"/>
  <sheetViews>
    <sheetView tabSelected="1" view="pageBreakPreview" zoomScale="118" zoomScaleNormal="100" zoomScaleSheetLayoutView="118" workbookViewId="0">
      <selection activeCell="A10" sqref="A10"/>
    </sheetView>
  </sheetViews>
  <sheetFormatPr defaultRowHeight="18.75" x14ac:dyDescent="0.4"/>
  <cols>
    <col min="1" max="1" width="2" customWidth="1"/>
    <col min="2" max="2" width="3.125" customWidth="1"/>
    <col min="9" max="9" width="12.125" customWidth="1"/>
    <col min="11" max="11" width="2.625" customWidth="1"/>
    <col min="12" max="12" width="57.75" customWidth="1"/>
  </cols>
  <sheetData>
    <row r="1" spans="1:12" ht="40.5" customHeight="1" x14ac:dyDescent="0.4">
      <c r="A1" s="6" t="s">
        <v>0</v>
      </c>
      <c r="B1" s="6"/>
      <c r="C1" s="6"/>
      <c r="D1" s="6"/>
      <c r="E1" s="6"/>
      <c r="F1" s="6"/>
      <c r="G1" s="6"/>
      <c r="H1" s="6"/>
      <c r="I1" s="6"/>
      <c r="J1" s="6"/>
    </row>
    <row r="2" spans="1:12" ht="33" customHeight="1" x14ac:dyDescent="0.4">
      <c r="A2" s="1"/>
      <c r="H2" s="11" t="s">
        <v>20</v>
      </c>
      <c r="I2" s="11"/>
      <c r="J2" s="11"/>
      <c r="L2" s="5" t="s">
        <v>47</v>
      </c>
    </row>
    <row r="3" spans="1:12" ht="28.5" customHeight="1" x14ac:dyDescent="0.4">
      <c r="A3" s="22" t="s">
        <v>21</v>
      </c>
      <c r="B3" s="22"/>
      <c r="C3" s="22"/>
      <c r="D3" s="22"/>
      <c r="E3" s="22"/>
      <c r="F3" s="22"/>
      <c r="G3" s="22"/>
      <c r="H3" s="22"/>
      <c r="I3" s="22"/>
      <c r="J3" s="22"/>
    </row>
    <row r="4" spans="1:12" ht="43.5" customHeight="1" x14ac:dyDescent="0.4">
      <c r="A4" s="23" t="s">
        <v>22</v>
      </c>
      <c r="B4" s="23"/>
      <c r="C4" s="23"/>
      <c r="D4" s="23"/>
      <c r="E4" s="23"/>
      <c r="F4" s="23"/>
      <c r="G4" s="23"/>
      <c r="H4" s="23"/>
      <c r="I4" s="23"/>
      <c r="J4" s="23"/>
      <c r="L4" s="9" t="s">
        <v>48</v>
      </c>
    </row>
    <row r="5" spans="1:12" ht="19.5" thickBot="1" x14ac:dyDescent="0.45">
      <c r="L5" s="9"/>
    </row>
    <row r="6" spans="1:12" ht="19.5" thickBot="1" x14ac:dyDescent="0.45">
      <c r="B6" t="s">
        <v>1</v>
      </c>
      <c r="J6" s="10"/>
    </row>
    <row r="7" spans="1:12" x14ac:dyDescent="0.4">
      <c r="B7" s="2">
        <v>1</v>
      </c>
      <c r="C7" s="24" t="s">
        <v>2</v>
      </c>
      <c r="L7" t="s">
        <v>49</v>
      </c>
    </row>
    <row r="8" spans="1:12" x14ac:dyDescent="0.4">
      <c r="B8" s="2">
        <v>2</v>
      </c>
      <c r="C8" s="25" t="s">
        <v>31</v>
      </c>
    </row>
    <row r="9" spans="1:12" x14ac:dyDescent="0.4">
      <c r="B9" s="2">
        <v>3</v>
      </c>
      <c r="C9" s="25" t="s">
        <v>3</v>
      </c>
    </row>
    <row r="10" spans="1:12" x14ac:dyDescent="0.4">
      <c r="B10" s="2">
        <v>4</v>
      </c>
      <c r="C10" s="25" t="s">
        <v>11</v>
      </c>
    </row>
    <row r="11" spans="1:12" ht="9" customHeight="1" x14ac:dyDescent="0.4"/>
    <row r="12" spans="1:12" ht="19.5" thickBot="1" x14ac:dyDescent="0.45">
      <c r="B12" t="s">
        <v>24</v>
      </c>
    </row>
    <row r="13" spans="1:12" ht="19.5" thickBot="1" x14ac:dyDescent="0.45">
      <c r="B13" t="s">
        <v>23</v>
      </c>
      <c r="J13" s="10"/>
    </row>
    <row r="14" spans="1:12" ht="19.5" thickBot="1" x14ac:dyDescent="0.45">
      <c r="B14" s="2">
        <v>1</v>
      </c>
      <c r="C14" s="24" t="s">
        <v>4</v>
      </c>
    </row>
    <row r="15" spans="1:12" x14ac:dyDescent="0.4">
      <c r="B15" s="2">
        <v>2</v>
      </c>
      <c r="C15" s="25" t="s">
        <v>5</v>
      </c>
      <c r="H15" s="13"/>
      <c r="I15" s="14"/>
      <c r="J15" s="15"/>
    </row>
    <row r="16" spans="1:12" x14ac:dyDescent="0.4">
      <c r="B16" s="2">
        <v>3</v>
      </c>
      <c r="C16" s="25" t="s">
        <v>6</v>
      </c>
      <c r="H16" s="20"/>
      <c r="I16" s="19"/>
      <c r="J16" s="21"/>
    </row>
    <row r="17" spans="2:10" ht="19.5" thickBot="1" x14ac:dyDescent="0.45">
      <c r="B17" s="2">
        <v>4</v>
      </c>
      <c r="C17" s="25" t="s">
        <v>16</v>
      </c>
      <c r="H17" s="16"/>
      <c r="I17" s="17"/>
      <c r="J17" s="18"/>
    </row>
    <row r="18" spans="2:10" x14ac:dyDescent="0.4">
      <c r="B18" s="2">
        <v>5</v>
      </c>
      <c r="C18" s="25" t="s">
        <v>26</v>
      </c>
    </row>
    <row r="19" spans="2:10" x14ac:dyDescent="0.4">
      <c r="C19" s="25" t="s">
        <v>25</v>
      </c>
    </row>
    <row r="20" spans="2:10" ht="9.75" customHeight="1" thickBot="1" x14ac:dyDescent="0.45"/>
    <row r="21" spans="2:10" ht="19.5" thickBot="1" x14ac:dyDescent="0.45">
      <c r="B21" t="s">
        <v>10</v>
      </c>
      <c r="J21" s="10"/>
    </row>
    <row r="22" spans="2:10" ht="19.5" thickBot="1" x14ac:dyDescent="0.45">
      <c r="B22" s="2">
        <v>1</v>
      </c>
      <c r="C22" s="24" t="s">
        <v>7</v>
      </c>
    </row>
    <row r="23" spans="2:10" x14ac:dyDescent="0.4">
      <c r="B23" s="2">
        <v>2</v>
      </c>
      <c r="C23" s="25" t="s">
        <v>8</v>
      </c>
      <c r="H23" s="13"/>
      <c r="I23" s="14"/>
      <c r="J23" s="15"/>
    </row>
    <row r="24" spans="2:10" ht="19.5" thickBot="1" x14ac:dyDescent="0.45">
      <c r="B24" s="2">
        <v>3</v>
      </c>
      <c r="C24" s="25" t="s">
        <v>9</v>
      </c>
      <c r="H24" s="16"/>
      <c r="I24" s="17"/>
      <c r="J24" s="18"/>
    </row>
    <row r="25" spans="2:10" x14ac:dyDescent="0.4">
      <c r="B25" s="2">
        <v>4</v>
      </c>
      <c r="C25" s="25" t="s">
        <v>12</v>
      </c>
    </row>
    <row r="26" spans="2:10" ht="9" customHeight="1" x14ac:dyDescent="0.4"/>
    <row r="27" spans="2:10" x14ac:dyDescent="0.4">
      <c r="B27" t="s">
        <v>29</v>
      </c>
    </row>
    <row r="28" spans="2:10" ht="19.5" thickBot="1" x14ac:dyDescent="0.45">
      <c r="B28" t="s">
        <v>27</v>
      </c>
    </row>
    <row r="29" spans="2:10" ht="19.5" thickBot="1" x14ac:dyDescent="0.45">
      <c r="B29" t="s">
        <v>28</v>
      </c>
      <c r="J29" s="10"/>
    </row>
    <row r="30" spans="2:10" x14ac:dyDescent="0.4">
      <c r="B30" s="2">
        <v>1</v>
      </c>
      <c r="C30" s="24" t="s">
        <v>13</v>
      </c>
    </row>
    <row r="31" spans="2:10" x14ac:dyDescent="0.4">
      <c r="B31" s="2">
        <v>2</v>
      </c>
      <c r="C31" s="25" t="s">
        <v>14</v>
      </c>
    </row>
    <row r="32" spans="2:10" x14ac:dyDescent="0.4">
      <c r="B32" s="2">
        <v>3</v>
      </c>
      <c r="C32" s="25" t="s">
        <v>15</v>
      </c>
    </row>
    <row r="33" spans="2:10" x14ac:dyDescent="0.4">
      <c r="B33" s="2">
        <v>4</v>
      </c>
      <c r="C33" s="25" t="s">
        <v>17</v>
      </c>
    </row>
    <row r="34" spans="2:10" x14ac:dyDescent="0.4">
      <c r="B34" s="2">
        <v>5</v>
      </c>
      <c r="C34" s="25" t="s">
        <v>18</v>
      </c>
    </row>
    <row r="35" spans="2:10" x14ac:dyDescent="0.4">
      <c r="B35" s="2">
        <v>6</v>
      </c>
      <c r="C35" s="25" t="s">
        <v>19</v>
      </c>
    </row>
    <row r="36" spans="2:10" ht="45" customHeight="1" x14ac:dyDescent="0.4">
      <c r="J36" s="12" t="s">
        <v>30</v>
      </c>
    </row>
  </sheetData>
  <mergeCells count="7">
    <mergeCell ref="H23:J24"/>
    <mergeCell ref="H15:J17"/>
    <mergeCell ref="L4:L5"/>
    <mergeCell ref="H2:J2"/>
    <mergeCell ref="A1:J1"/>
    <mergeCell ref="A3:J3"/>
    <mergeCell ref="A4:J4"/>
  </mergeCells>
  <phoneticPr fontId="1"/>
  <printOptions horizontalCentered="1" verticalCentered="1"/>
  <pageMargins left="0.23622047244094491" right="0.23622047244094491" top="0.55118110236220474" bottom="0.55118110236220474"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FC3D9-09CD-4E62-95E9-93E482422D03}">
  <dimension ref="A1:BJ15"/>
  <sheetViews>
    <sheetView workbookViewId="0">
      <pane xSplit="3" ySplit="2" topLeftCell="D3" activePane="bottomRight" state="frozen"/>
      <selection pane="topRight" activeCell="D1" sqref="D1"/>
      <selection pane="bottomLeft" activeCell="A3" sqref="A3"/>
      <selection pane="bottomRight" activeCell="D3" sqref="D3"/>
    </sheetView>
  </sheetViews>
  <sheetFormatPr defaultRowHeight="18.75" x14ac:dyDescent="0.4"/>
  <cols>
    <col min="1" max="1" width="17.5" customWidth="1"/>
    <col min="2" max="3" width="3" customWidth="1"/>
    <col min="4" max="61" width="3.75" customWidth="1"/>
    <col min="62" max="62" width="0" hidden="1" customWidth="1"/>
  </cols>
  <sheetData>
    <row r="1" spans="1:62" ht="24" x14ac:dyDescent="0.4">
      <c r="A1" s="27" t="s">
        <v>32</v>
      </c>
      <c r="B1" s="31"/>
      <c r="C1" s="31"/>
      <c r="D1" s="31"/>
      <c r="E1" s="31"/>
      <c r="I1" t="s">
        <v>44</v>
      </c>
      <c r="BJ1" t="s">
        <v>34</v>
      </c>
    </row>
    <row r="2" spans="1:62" x14ac:dyDescent="0.4">
      <c r="A2" s="32" t="s">
        <v>41</v>
      </c>
      <c r="B2" s="32"/>
      <c r="C2" s="32"/>
      <c r="D2">
        <v>1</v>
      </c>
      <c r="E2">
        <v>2</v>
      </c>
      <c r="F2">
        <v>3</v>
      </c>
      <c r="G2">
        <v>4</v>
      </c>
      <c r="H2">
        <v>5</v>
      </c>
      <c r="I2">
        <v>6</v>
      </c>
      <c r="J2">
        <v>7</v>
      </c>
      <c r="K2">
        <v>8</v>
      </c>
      <c r="L2">
        <v>9</v>
      </c>
      <c r="M2">
        <v>10</v>
      </c>
      <c r="N2">
        <v>11</v>
      </c>
      <c r="O2">
        <v>12</v>
      </c>
      <c r="P2">
        <v>13</v>
      </c>
      <c r="Q2">
        <v>14</v>
      </c>
      <c r="R2">
        <v>15</v>
      </c>
      <c r="S2">
        <v>16</v>
      </c>
      <c r="T2">
        <v>17</v>
      </c>
      <c r="U2">
        <v>18</v>
      </c>
      <c r="V2">
        <v>19</v>
      </c>
      <c r="W2">
        <v>20</v>
      </c>
      <c r="X2">
        <v>21</v>
      </c>
      <c r="Y2">
        <v>22</v>
      </c>
      <c r="Z2">
        <v>23</v>
      </c>
      <c r="AA2">
        <v>24</v>
      </c>
      <c r="AB2">
        <v>25</v>
      </c>
      <c r="AC2">
        <v>26</v>
      </c>
      <c r="AD2">
        <v>27</v>
      </c>
      <c r="AE2">
        <v>28</v>
      </c>
      <c r="AF2">
        <v>29</v>
      </c>
      <c r="AG2">
        <v>30</v>
      </c>
      <c r="AH2">
        <v>31</v>
      </c>
      <c r="AI2">
        <v>32</v>
      </c>
      <c r="AJ2">
        <v>33</v>
      </c>
      <c r="AK2">
        <v>34</v>
      </c>
      <c r="AL2">
        <v>35</v>
      </c>
      <c r="AM2">
        <v>36</v>
      </c>
      <c r="AN2">
        <v>37</v>
      </c>
      <c r="AO2">
        <v>38</v>
      </c>
      <c r="AP2">
        <v>39</v>
      </c>
      <c r="AQ2">
        <v>40</v>
      </c>
      <c r="AR2">
        <v>41</v>
      </c>
      <c r="AS2">
        <v>42</v>
      </c>
      <c r="AT2">
        <v>43</v>
      </c>
      <c r="AU2">
        <v>44</v>
      </c>
      <c r="AV2">
        <v>45</v>
      </c>
      <c r="AW2">
        <v>46</v>
      </c>
      <c r="AX2">
        <v>47</v>
      </c>
      <c r="AY2">
        <v>48</v>
      </c>
      <c r="AZ2">
        <v>49</v>
      </c>
      <c r="BA2">
        <v>50</v>
      </c>
      <c r="BC2">
        <v>1</v>
      </c>
      <c r="BD2">
        <v>2</v>
      </c>
      <c r="BE2">
        <v>3</v>
      </c>
      <c r="BF2">
        <v>4</v>
      </c>
      <c r="BG2">
        <v>5</v>
      </c>
      <c r="BH2">
        <v>6</v>
      </c>
      <c r="BI2" s="3" t="s">
        <v>46</v>
      </c>
      <c r="BJ2" t="s">
        <v>35</v>
      </c>
    </row>
    <row r="3" spans="1:62" x14ac:dyDescent="0.4">
      <c r="A3" s="26" t="s">
        <v>40</v>
      </c>
      <c r="B3" s="4" t="s">
        <v>36</v>
      </c>
      <c r="C3" s="4"/>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C3">
        <f>COUNTIF($D$3:$BA$3,BC$2)</f>
        <v>0</v>
      </c>
      <c r="BD3">
        <f>COUNTIF($D$3:$BA$3,BD$2)</f>
        <v>0</v>
      </c>
      <c r="BE3">
        <f>COUNTIF($D$3:$BA$3,BE$2)</f>
        <v>0</v>
      </c>
      <c r="BF3">
        <f>COUNTIF($D$3:$BA$3,BF$2)</f>
        <v>0</v>
      </c>
      <c r="BI3">
        <f>SUM(BC3:BF3)</f>
        <v>0</v>
      </c>
      <c r="BJ3" t="s">
        <v>33</v>
      </c>
    </row>
    <row r="4" spans="1:62" x14ac:dyDescent="0.4">
      <c r="A4" s="26" t="s">
        <v>40</v>
      </c>
      <c r="B4" s="4" t="s">
        <v>37</v>
      </c>
      <c r="C4" s="4"/>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C4">
        <f t="shared" ref="BC4:BH9" si="0">COUNTIF($D$3:$BA$3,BC$2)</f>
        <v>0</v>
      </c>
      <c r="BD4">
        <f t="shared" si="0"/>
        <v>0</v>
      </c>
      <c r="BE4">
        <f t="shared" si="0"/>
        <v>0</v>
      </c>
      <c r="BF4">
        <f t="shared" si="0"/>
        <v>0</v>
      </c>
      <c r="BG4">
        <f t="shared" si="0"/>
        <v>0</v>
      </c>
      <c r="BI4">
        <f>SUM(BC4:BG4)</f>
        <v>0</v>
      </c>
    </row>
    <row r="5" spans="1:62" x14ac:dyDescent="0.4">
      <c r="A5" s="8" t="s">
        <v>42</v>
      </c>
      <c r="B5" s="4" t="s">
        <v>38</v>
      </c>
      <c r="C5" s="3">
        <v>1</v>
      </c>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C5">
        <f t="shared" si="0"/>
        <v>0</v>
      </c>
      <c r="BI5">
        <f>BC5</f>
        <v>0</v>
      </c>
    </row>
    <row r="6" spans="1:62" x14ac:dyDescent="0.4">
      <c r="A6" s="8"/>
      <c r="B6" s="4"/>
      <c r="C6" s="3">
        <v>2</v>
      </c>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C6">
        <f t="shared" si="0"/>
        <v>0</v>
      </c>
      <c r="BI6">
        <f t="shared" ref="BI6:BI8" si="1">BC6</f>
        <v>0</v>
      </c>
    </row>
    <row r="7" spans="1:62" x14ac:dyDescent="0.4">
      <c r="A7" s="8"/>
      <c r="B7" s="4"/>
      <c r="C7" s="3">
        <v>3</v>
      </c>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C7">
        <f t="shared" si="0"/>
        <v>0</v>
      </c>
      <c r="BI7">
        <f t="shared" si="1"/>
        <v>0</v>
      </c>
    </row>
    <row r="8" spans="1:62" x14ac:dyDescent="0.4">
      <c r="A8" s="8"/>
      <c r="B8" s="4"/>
      <c r="C8" s="3">
        <v>4</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C8">
        <f t="shared" si="0"/>
        <v>0</v>
      </c>
      <c r="BI8">
        <f t="shared" si="1"/>
        <v>0</v>
      </c>
    </row>
    <row r="9" spans="1:62" x14ac:dyDescent="0.4">
      <c r="A9" s="26" t="s">
        <v>40</v>
      </c>
      <c r="B9" s="4" t="s">
        <v>39</v>
      </c>
      <c r="C9" s="4"/>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C9">
        <f t="shared" si="0"/>
        <v>0</v>
      </c>
      <c r="BD9">
        <f t="shared" si="0"/>
        <v>0</v>
      </c>
      <c r="BE9">
        <f t="shared" si="0"/>
        <v>0</v>
      </c>
      <c r="BF9">
        <f t="shared" si="0"/>
        <v>0</v>
      </c>
      <c r="BG9">
        <f t="shared" si="0"/>
        <v>0</v>
      </c>
      <c r="BH9">
        <f t="shared" si="0"/>
        <v>0</v>
      </c>
      <c r="BI9">
        <f>SUM(BC9:BH9)</f>
        <v>0</v>
      </c>
    </row>
    <row r="10" spans="1:62" ht="75" customHeight="1" x14ac:dyDescent="0.4">
      <c r="A10" s="8" t="s">
        <v>43</v>
      </c>
      <c r="B10" s="3" t="s">
        <v>36</v>
      </c>
      <c r="C10" s="28">
        <v>4</v>
      </c>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C10" s="9" t="str">
        <f>D10&amp;E10&amp;F10&amp;G10&amp;H10&amp;I10&amp;J10&amp;K10&amp;L10&amp;M10&amp;N10&amp;O10&amp;P10&amp;Q10&amp;R10&amp;S10&amp;T10&amp;U10&amp;V10&amp;W10&amp;X10&amp;Y10&amp;Z10&amp;AA10&amp;AB10&amp;AC10&amp;AD10&amp;AE10&amp;AF10&amp;AG10&amp;AH10&amp;AI10&amp;AJ10&amp;AK10&amp;AL10&amp;AM10&amp;AN10&amp;AO10&amp;AP10&amp;AQ10&amp;AR10&amp;AS10&amp;AT10&amp;AU10&amp;AV10&amp;AW10&amp;AX10&amp;AY10&amp;AZ10&amp;BA10</f>
        <v/>
      </c>
      <c r="BD10" s="9"/>
      <c r="BE10" s="9"/>
      <c r="BF10" s="9"/>
      <c r="BG10" s="9"/>
      <c r="BH10" s="9"/>
      <c r="BI10" s="9"/>
    </row>
    <row r="11" spans="1:62" ht="75" customHeight="1" x14ac:dyDescent="0.4">
      <c r="A11" s="7"/>
      <c r="B11" s="3" t="s">
        <v>37</v>
      </c>
      <c r="C11" s="28">
        <v>5</v>
      </c>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C11" s="9" t="str">
        <f>D11&amp;E11&amp;F11&amp;G11&amp;H11&amp;I11&amp;J11&amp;K11&amp;L11&amp;M11&amp;N11&amp;O11&amp;P11&amp;Q11&amp;R11&amp;S11&amp;T11&amp;U11&amp;V11&amp;W11&amp;X11&amp;Y11&amp;Z11&amp;AA11&amp;AB11&amp;AC11&amp;AD11&amp;AE11&amp;AF11&amp;AG11&amp;AH11&amp;AI11&amp;AJ11&amp;AK11&amp;AL11&amp;AM11&amp;AN11&amp;AO11&amp;AP11&amp;AQ11&amp;AR11&amp;AS11&amp;AT11&amp;AU11&amp;AV11&amp;AW11&amp;AX11&amp;AY11&amp;AZ11&amp;BA11</f>
        <v/>
      </c>
      <c r="BD11" s="9"/>
      <c r="BE11" s="9"/>
      <c r="BF11" s="9"/>
      <c r="BG11" s="9"/>
      <c r="BH11" s="9"/>
      <c r="BI11" s="9"/>
    </row>
    <row r="12" spans="1:62" ht="75" customHeight="1" x14ac:dyDescent="0.4">
      <c r="A12" s="7"/>
      <c r="B12" s="3" t="s">
        <v>38</v>
      </c>
      <c r="C12" s="28">
        <v>4</v>
      </c>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C12" s="9" t="str">
        <f>D12&amp;E12&amp;F12&amp;G12&amp;H12&amp;I12&amp;J12&amp;K12&amp;L12&amp;M12&amp;N12&amp;O12&amp;P12&amp;Q12&amp;R12&amp;S12&amp;T12&amp;U12&amp;V12&amp;W12&amp;X12&amp;Y12&amp;Z12&amp;AA12&amp;AB12&amp;AC12&amp;AD12&amp;AE12&amp;AF12&amp;AG12&amp;AH12&amp;AI12&amp;AJ12&amp;AK12&amp;AL12&amp;AM12&amp;AN12&amp;AO12&amp;AP12&amp;AQ12&amp;AR12&amp;AS12&amp;AT12&amp;AU12&amp;AV12&amp;AW12&amp;AX12&amp;AY12&amp;AZ12&amp;BA12</f>
        <v/>
      </c>
      <c r="BD12" s="9"/>
      <c r="BE12" s="9"/>
      <c r="BF12" s="9"/>
      <c r="BG12" s="9"/>
      <c r="BH12" s="9"/>
      <c r="BI12" s="9"/>
    </row>
    <row r="15" spans="1:62" ht="207.75" x14ac:dyDescent="0.4">
      <c r="D15" s="33" t="s">
        <v>45</v>
      </c>
    </row>
  </sheetData>
  <mergeCells count="12">
    <mergeCell ref="B1:C1"/>
    <mergeCell ref="D1:E1"/>
    <mergeCell ref="A10:A12"/>
    <mergeCell ref="A2:C2"/>
    <mergeCell ref="BC10:BI10"/>
    <mergeCell ref="BC11:BI11"/>
    <mergeCell ref="BC12:BI12"/>
    <mergeCell ref="B5:B8"/>
    <mergeCell ref="A5:A8"/>
    <mergeCell ref="B3:C3"/>
    <mergeCell ref="B4:C4"/>
    <mergeCell ref="B9:C9"/>
  </mergeCells>
  <phoneticPr fontId="1"/>
  <conditionalFormatting sqref="D10:BA10">
    <cfRule type="expression" dxfId="2" priority="3">
      <formula>D$3=4</formula>
    </cfRule>
  </conditionalFormatting>
  <conditionalFormatting sqref="D11:BA11">
    <cfRule type="expression" dxfId="1" priority="2">
      <formula>D$4=5</formula>
    </cfRule>
  </conditionalFormatting>
  <conditionalFormatting sqref="D12:BA12">
    <cfRule type="expression" dxfId="0" priority="1">
      <formula>D$8=1</formula>
    </cfRule>
  </conditionalFormatting>
  <dataValidations count="7">
    <dataValidation type="whole" imeMode="disabled" allowBlank="1" showInputMessage="1" showErrorMessage="1" sqref="B1" xr:uid="{F2FF931F-4512-4655-89A0-886425319037}">
      <formula1>1</formula1>
      <formula2>50</formula2>
    </dataValidation>
    <dataValidation type="list" allowBlank="1" showInputMessage="1" showErrorMessage="1" sqref="D1" xr:uid="{FA1D47CE-3AFA-4C3D-B0F0-EA515C090B45}">
      <formula1>$BJ$1:$BJ$3</formula1>
    </dataValidation>
    <dataValidation type="whole" imeMode="disabled" allowBlank="1" showInputMessage="1" showErrorMessage="1" sqref="D3:BA3" xr:uid="{BB65AEB3-6F0A-49CB-9727-79E80D08781E}">
      <formula1>1</formula1>
      <formula2>4</formula2>
    </dataValidation>
    <dataValidation type="whole" imeMode="disabled" allowBlank="1" showInputMessage="1" showErrorMessage="1" sqref="D4:BA4" xr:uid="{72A0E2EA-3D7E-4770-83F3-ACC1F30ADFFC}">
      <formula1>1</formula1>
      <formula2>5</formula2>
    </dataValidation>
    <dataValidation type="whole" allowBlank="1" showInputMessage="1" showErrorMessage="1" sqref="D9:BA9" xr:uid="{4A0AE743-D34A-441B-A6F3-C7357672E273}">
      <formula1>1</formula1>
      <formula2>6</formula2>
    </dataValidation>
    <dataValidation type="whole" imeMode="disabled" allowBlank="1" showInputMessage="1" showErrorMessage="1" sqref="D5:BA8" xr:uid="{F5B1B505-43FC-40D8-824A-17AEFFA4CB9E}">
      <formula1>0</formula1>
      <formula2>1</formula2>
    </dataValidation>
    <dataValidation imeMode="hiragana" allowBlank="1" showInputMessage="1" showErrorMessage="1" sqref="D10:BA12" xr:uid="{44FFA673-1142-448F-88A0-B0809D95A8EE}"/>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アンケート用紙</vt:lpstr>
      <vt:lpstr>集計シート</vt:lpstr>
      <vt:lpstr>アンケート用紙!Print_Area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全中卓球</dc:creator>
  <cp:lastModifiedBy>全中卓球</cp:lastModifiedBy>
  <cp:lastPrinted>2019-12-18T06:02:09Z</cp:lastPrinted>
  <dcterms:created xsi:type="dcterms:W3CDTF">2019-12-13T14:37:08Z</dcterms:created>
  <dcterms:modified xsi:type="dcterms:W3CDTF">2019-12-18T08:01:39Z</dcterms:modified>
</cp:coreProperties>
</file>